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48" windowWidth="12120" windowHeight="4536" tabRatio="690" activeTab="0"/>
  </bookViews>
  <sheets>
    <sheet name="Прилож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<sst xmlns="http://schemas.openxmlformats.org/spreadsheetml/2006/main" count="97" uniqueCount="95">
  <si>
    <t xml:space="preserve">  2 00 00000 00 0000 000  </t>
  </si>
  <si>
    <t>БЕЗВОЗМЕЗДНЫЕ ПОСТУПЛЕНИЯ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</si>
  <si>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</si>
  <si>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</si>
  <si>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>ИТОГО</t>
  </si>
  <si>
    <t>Код бюджетной классификации Российской Федерации</t>
  </si>
  <si>
    <t xml:space="preserve">Сумма </t>
  </si>
  <si>
    <t xml:space="preserve">      Приложение  № 1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</si>
  <si>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</si>
  <si>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</si>
  <si>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</si>
  <si>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</si>
  <si>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</si>
  <si>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</si>
  <si>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</si>
  <si>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</si>
  <si>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1 01 02010 01 0000 110</t>
  </si>
  <si>
    <t>1 01 02030 01 0000 110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</si>
  <si>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</si>
  <si>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</si>
  <si>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</si>
  <si>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</si>
  <si>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</si>
  <si>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</si>
  <si>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</si>
  <si>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</si>
  <si>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</si>
  <si>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1 01 02000 01 0000 110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</si>
  <si>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</si>
  <si>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</si>
  <si>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</si>
  <si>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</si>
  <si>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</si>
  <si>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1 11 05035 10 0000 120</t>
  </si>
  <si>
    <t xml:space="preserve">НАЛОГИ НА ИМУЩЕСТВО </t>
  </si>
  <si>
    <t xml:space="preserve"> </t>
  </si>
  <si>
    <t>1 05 03010 01 0000 110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</si>
  <si>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</si>
  <si>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</si>
  <si>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1 08 04000 01 0000 110</t>
  </si>
  <si>
    <t xml:space="preserve"> 1 08 00000 00 0000 000</t>
  </si>
  <si>
    <t xml:space="preserve"> 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</si>
  <si>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</si>
  <si>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</si>
  <si>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 поддержку  мер  по обеспечению сбалансированности бюджетов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</si>
  <si>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</si>
  <si>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(рублей)</t>
  </si>
  <si>
    <t xml:space="preserve">Налог на имущество физических лиц </t>
  </si>
  <si>
    <t>Налог на доходы физических лиц 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</si>
  <si>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 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</si>
  <si>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</si>
  <si>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Дотации бюджетам сельских поселений на   выравнивание      бюджетной обеспеченности</t>
  </si>
  <si>
    <t>Дотации бюджетам сельских поселений на   поддержку   мер   по   обеспечению 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</si>
  <si>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</si>
  <si>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</si>
  <si>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</si>
  <si>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</si>
  <si>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</si>
  <si>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 xml:space="preserve">1 06 06040 00 0000 110 </t>
  </si>
  <si>
    <t>1 06 06043 10 0000 110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</si>
  <si>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</si>
  <si>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</si>
  <si>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 xml:space="preserve">к пояснительной записке </t>
  </si>
  <si>
    <t xml:space="preserve">к проекту бюджета муниципального образования "Дубровский район" </t>
  </si>
  <si>
    <t xml:space="preserve">на 2016 год </t>
  </si>
  <si>
    <r>
      <t>1 06 06030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00 0000 110</t>
    </r>
  </si>
  <si>
    <t xml:space="preserve">Дотации бюджетам бюджетной  системы Российской Федерации </t>
  </si>
  <si>
    <t xml:space="preserve">Субвенции бюджетам бюджетной  системы Российской Федерации </t>
  </si>
  <si>
    <t>2 02 04000 00 0000 151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</si>
  <si>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</si>
  <si>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</si>
  <si>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</si>
  <si>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</si>
  <si>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</si>
  <si>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</si>
  <si>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сельским поселениям на государственную поддержку муниципальных учреждений культуры, находящихся на территориях сельских поселений</t>
  </si>
  <si>
    <t>на 2017 год</t>
  </si>
  <si>
    <t xml:space="preserve">  2 02 10000 00 0000 151</t>
  </si>
  <si>
    <t xml:space="preserve">     2 02 15001 10 0000 151</t>
  </si>
  <si>
    <t xml:space="preserve">  2 02 15001 00 0000 151</t>
  </si>
  <si>
    <t xml:space="preserve">     2 02 15002 00 0000 151</t>
  </si>
  <si>
    <t xml:space="preserve">     2 02 15002 10 0000 151</t>
  </si>
  <si>
    <t>2 02 30000 00 0000 151</t>
  </si>
  <si>
    <t>2 02 35118 00 0000 151</t>
  </si>
  <si>
    <t>2 02 35118 10 0000 151</t>
  </si>
  <si>
    <t>2 02 30024 00 0000 151</t>
  </si>
  <si>
    <t>2 02 30024 10 0000 151</t>
  </si>
  <si>
    <t>2 02 40014 00 0000 151</t>
  </si>
  <si>
    <t>2 02 45147 00 0000 151</t>
  </si>
  <si>
    <t>2 02 45147 10 0000 151</t>
  </si>
  <si>
    <t>2 02 49999 00 0000 151</t>
  </si>
  <si>
    <t>2 02 49999 10 0000 151</t>
  </si>
  <si>
    <t>2 02 40014 10 0000 151</t>
  </si>
  <si>
    <t xml:space="preserve">Прогнозируемые доходы бюджета муниципального образования "Сергеевское сельское поселение" </t>
  </si>
  <si>
    <t xml:space="preserve"> к  бюджету муниципального образования "Сергеевское сельское поселение" на 2017 год и на плановый период 2018 и 2019 годов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</si>
</sst>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#,##0_ ;[Red]\-#,##0\ "/>
    <numFmt numFmtId="188" formatCode="#,##0.000_ ;[Red]\-#,##0.000\ "/>
    <numFmt numFmtId="189" formatCode="#,##0.000_р_."/>
    <numFmt numFmtId="190" formatCode="#,##0.000"/>
    <numFmt numFmtId="191" formatCode="#,##0.0"/>
    <numFmt numFmtId="192" formatCode="_-* #,##0.000_р_._-;\-* #,##0.000_р_._-;_-* &quot;-&quot;??_р_._-;_-@_-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184" fontId="4" fillId="0" borderId="0" xfId="0" applyNumberFormat="1" applyFont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top" shrinkToFit="1"/>
    </xf>
    <xf numFmtId="0" fontId="9" fillId="3" borderId="6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1" fillId="0" borderId="5" xfId="0" applyFont="1" applyBorder="1" applyAlignment="1">
      <alignment/>
    </xf>
    <xf numFmtId="0" fontId="10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justify" vertical="top" wrapText="1"/>
    </xf>
    <xf numFmtId="184" fontId="10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justify" vertical="top" wrapText="1"/>
    </xf>
    <xf numFmtId="0" fontId="9" fillId="0" borderId="6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justify" vertical="top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11" fillId="0" borderId="5" xfId="20" applyNumberFormat="1" applyFont="1" applyBorder="1" applyAlignment="1">
      <alignment/>
    </xf>
    <xf numFmtId="4" fontId="10" fillId="0" borderId="5" xfId="20" applyNumberFormat="1" applyFont="1" applyBorder="1" applyAlignment="1">
      <alignment/>
    </xf>
    <xf numFmtId="4" fontId="9" fillId="0" borderId="5" xfId="0" applyNumberFormat="1" applyFont="1" applyFill="1" applyBorder="1" applyAlignment="1">
      <alignment/>
    </xf>
    <xf numFmtId="4" fontId="9" fillId="0" borderId="5" xfId="0" applyNumberFormat="1" applyFont="1" applyBorder="1" applyAlignment="1">
      <alignment/>
    </xf>
    <xf numFmtId="4" fontId="12" fillId="0" borderId="5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0" fontId="14" fillId="0" borderId="5" xfId="0" applyFont="1" applyBorder="1" applyAlignment="1">
      <alignment vertical="top" wrapText="1"/>
    </xf>
    <xf numFmtId="4" fontId="10" fillId="0" borderId="8" xfId="20" applyNumberFormat="1" applyFont="1" applyBorder="1" applyAlignment="1">
      <alignment/>
    </xf>
    <xf numFmtId="0" fontId="11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4" fontId="11" fillId="0" borderId="8" xfId="20" applyNumberFormat="1" applyFont="1" applyBorder="1" applyAlignment="1">
      <alignment/>
    </xf>
    <xf numFmtId="0" fontId="13" fillId="0" borderId="5" xfId="0" applyFont="1" applyBorder="1" applyAlignment="1">
      <alignment vertical="top" wrapText="1"/>
    </xf>
    <xf numFmtId="4" fontId="12" fillId="0" borderId="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shrinkToFi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shrinkToFit="1"/>
    </xf>
    <xf numFmtId="0" fontId="1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F81"/>
  <sheetViews>
    <sheetView tabSelected="1" workbookViewId="0" topLeftCell="A22">
      <selection activeCell="B10" sqref="B10:B11"/>
    </sheetView>
  </sheetViews>
  <sheetFormatPr defaultColWidth="9.00390625" defaultRowHeight="12.75"/>
  <cols>
    <col min="1" max="1" width="21.125" style="41" customWidth="1"/>
    <col min="2" max="2" width="62.875" style="0" customWidth="1"/>
    <col min="3" max="3" width="13.50390625" style="0" customWidth="1"/>
    <col min="4" max="4" width="10.50390625" style="0" bestFit="1" customWidth="1"/>
    <col min="5" max="5" width="10.625" style="0" customWidth="1"/>
    <col min="6" max="6" width="11.50390625" style="0" customWidth="1"/>
  </cols>
  <sheetData>
    <row r="1" spans="1:3" s="1" customFormat="1" ht="15">
      <c r="A1" s="2"/>
      <c r="B1" s="57" t="s">
        <v>7</v>
      </c>
      <c r="C1" s="57"/>
    </row>
    <row r="2" spans="1:3" s="1" customFormat="1" ht="17.25" customHeight="1">
      <c r="A2" s="2"/>
      <c r="B2" s="58" t="s">
        <v>62</v>
      </c>
      <c r="C2" s="58"/>
    </row>
    <row r="3" spans="1:3" s="1" customFormat="1" ht="0.75" customHeight="1">
      <c r="A3" s="2"/>
      <c r="B3" s="58" t="s">
        <v>63</v>
      </c>
      <c r="C3" s="58"/>
    </row>
    <row r="4" spans="1:3" s="1" customFormat="1" ht="15.75" customHeight="1" hidden="1">
      <c r="A4" s="2"/>
      <c r="B4" s="58" t="s">
        <v>64</v>
      </c>
      <c r="C4" s="58"/>
    </row>
    <row r="5" spans="2:3" ht="12.75" hidden="1">
      <c r="B5" s="59"/>
      <c r="C5" s="59"/>
    </row>
    <row r="6" spans="2:3" ht="12.75" hidden="1">
      <c r="B6" s="66"/>
      <c r="C6" s="67"/>
    </row>
    <row r="7" spans="1:3" ht="40.5" customHeight="1">
      <c r="A7" s="2"/>
      <c r="B7" s="58" t="s">
        <v>94</v>
      </c>
      <c r="C7" s="58"/>
    </row>
    <row r="8" spans="1:3" ht="12.75">
      <c r="A8" s="65" t="s">
        <v>93</v>
      </c>
      <c r="B8" s="65"/>
      <c r="C8" s="65"/>
    </row>
    <row r="9" spans="1:3" ht="15.75" thickBot="1">
      <c r="A9" s="5"/>
      <c r="B9" s="5" t="s">
        <v>76</v>
      </c>
      <c r="C9" s="3" t="s">
        <v>46</v>
      </c>
    </row>
    <row r="10" spans="1:3" ht="12.75">
      <c r="A10" s="62" t="s">
        <v>5</v>
      </c>
      <c r="B10" s="64" t="s">
        <v>35</v>
      </c>
      <c r="C10" s="4" t="s">
        <v>6</v>
      </c>
    </row>
    <row r="11" spans="1:3" ht="31.5" customHeight="1" thickBot="1">
      <c r="A11" s="63"/>
      <c r="B11" s="63"/>
      <c r="C11" s="11" t="s">
        <v>76</v>
      </c>
    </row>
    <row r="12" spans="1:3" ht="12.75">
      <c r="A12" s="4">
        <v>1</v>
      </c>
      <c r="B12" s="8">
        <v>2</v>
      </c>
      <c r="C12" s="10">
        <v>3</v>
      </c>
    </row>
    <row r="13" spans="1:3" s="14" customFormat="1" ht="11.25">
      <c r="A13" s="12" t="s">
        <v>11</v>
      </c>
      <c r="B13" s="13" t="s">
        <v>12</v>
      </c>
      <c r="C13" s="27">
        <f>C14+C18+C21+C29+C32</f>
        <v>168000</v>
      </c>
    </row>
    <row r="14" spans="1:3" s="14" customFormat="1" ht="12">
      <c r="A14" s="42" t="s">
        <v>13</v>
      </c>
      <c r="B14" s="15" t="s">
        <v>14</v>
      </c>
      <c r="C14" s="28">
        <f>C15</f>
        <v>4000</v>
      </c>
    </row>
    <row r="15" spans="1:3" s="14" customFormat="1" ht="12">
      <c r="A15" s="42" t="s">
        <v>27</v>
      </c>
      <c r="B15" s="15" t="s">
        <v>15</v>
      </c>
      <c r="C15" s="28">
        <f>C16+C17</f>
        <v>4000</v>
      </c>
    </row>
    <row r="16" spans="1:3" s="14" customFormat="1" ht="45">
      <c r="A16" s="43" t="s">
        <v>16</v>
      </c>
      <c r="B16" s="16" t="s">
        <v>45</v>
      </c>
      <c r="C16" s="29">
        <v>3500</v>
      </c>
    </row>
    <row r="17" spans="1:3" s="14" customFormat="1" ht="22.5">
      <c r="A17" s="43" t="s">
        <v>17</v>
      </c>
      <c r="B17" s="16" t="s">
        <v>48</v>
      </c>
      <c r="C17" s="29">
        <v>500</v>
      </c>
    </row>
    <row r="18" spans="1:3" s="14" customFormat="1" ht="12">
      <c r="A18" s="42" t="s">
        <v>18</v>
      </c>
      <c r="B18" s="17" t="s">
        <v>19</v>
      </c>
      <c r="C18" s="28">
        <f>C19</f>
        <v>3000</v>
      </c>
    </row>
    <row r="19" spans="1:3" s="14" customFormat="1" ht="11.25">
      <c r="A19" s="43" t="s">
        <v>20</v>
      </c>
      <c r="B19" s="16" t="s">
        <v>21</v>
      </c>
      <c r="C19" s="29">
        <f>C20</f>
        <v>3000</v>
      </c>
    </row>
    <row r="20" spans="1:3" s="14" customFormat="1" ht="11.25">
      <c r="A20" s="43" t="s">
        <v>36</v>
      </c>
      <c r="B20" s="16" t="s">
        <v>21</v>
      </c>
      <c r="C20" s="29">
        <v>3000</v>
      </c>
    </row>
    <row r="21" spans="1:3" s="14" customFormat="1" ht="12">
      <c r="A21" s="44" t="s">
        <v>28</v>
      </c>
      <c r="B21" s="18" t="s">
        <v>34</v>
      </c>
      <c r="C21" s="28">
        <f>C22+C24</f>
        <v>161000</v>
      </c>
    </row>
    <row r="22" spans="1:3" s="14" customFormat="1" ht="12">
      <c r="A22" s="44" t="s">
        <v>29</v>
      </c>
      <c r="B22" s="18" t="s">
        <v>47</v>
      </c>
      <c r="C22" s="28">
        <f>C23</f>
        <v>7000</v>
      </c>
    </row>
    <row r="23" spans="1:3" s="14" customFormat="1" ht="27" customHeight="1">
      <c r="A23" s="45" t="s">
        <v>30</v>
      </c>
      <c r="B23" s="19" t="s">
        <v>49</v>
      </c>
      <c r="C23" s="29">
        <v>7000</v>
      </c>
    </row>
    <row r="24" spans="1:3" s="14" customFormat="1" ht="12">
      <c r="A24" s="44" t="s">
        <v>31</v>
      </c>
      <c r="B24" s="18" t="s">
        <v>32</v>
      </c>
      <c r="C24" s="28">
        <f>C25+C27</f>
        <v>154000</v>
      </c>
    </row>
    <row r="25" spans="1:3" s="14" customFormat="1" ht="12">
      <c r="A25" s="45" t="s">
        <v>65</v>
      </c>
      <c r="B25" s="19" t="s">
        <v>55</v>
      </c>
      <c r="C25" s="29">
        <f>C26</f>
        <v>28000</v>
      </c>
    </row>
    <row r="26" spans="1:3" s="14" customFormat="1" ht="23.25" customHeight="1">
      <c r="A26" s="45" t="s">
        <v>57</v>
      </c>
      <c r="B26" s="19" t="s">
        <v>56</v>
      </c>
      <c r="C26" s="29">
        <v>28000</v>
      </c>
    </row>
    <row r="27" spans="1:3" s="14" customFormat="1" ht="12">
      <c r="A27" s="45" t="s">
        <v>58</v>
      </c>
      <c r="B27" s="19" t="s">
        <v>60</v>
      </c>
      <c r="C27" s="29">
        <f>C28</f>
        <v>126000</v>
      </c>
    </row>
    <row r="28" spans="1:3" s="14" customFormat="1" ht="24.75" customHeight="1">
      <c r="A28" s="46" t="s">
        <v>59</v>
      </c>
      <c r="B28" s="19" t="s">
        <v>61</v>
      </c>
      <c r="C28" s="29">
        <v>126000</v>
      </c>
    </row>
    <row r="29" spans="1:3" s="14" customFormat="1" ht="0.75" customHeight="1">
      <c r="A29" s="47" t="s">
        <v>40</v>
      </c>
      <c r="B29" s="39" t="s">
        <v>22</v>
      </c>
      <c r="C29" s="38">
        <f>C30</f>
        <v>0</v>
      </c>
    </row>
    <row r="30" spans="1:3" s="14" customFormat="1" ht="24" hidden="1">
      <c r="A30" s="48" t="s">
        <v>39</v>
      </c>
      <c r="B30" s="37" t="s">
        <v>42</v>
      </c>
      <c r="C30" s="35">
        <f>C31</f>
        <v>0</v>
      </c>
    </row>
    <row r="31" spans="1:3" s="14" customFormat="1" ht="47.25" customHeight="1" hidden="1">
      <c r="A31" s="49" t="s">
        <v>41</v>
      </c>
      <c r="B31" s="34" t="s">
        <v>43</v>
      </c>
      <c r="C31" s="35">
        <v>0</v>
      </c>
    </row>
    <row r="32" spans="1:3" s="14" customFormat="1" ht="24" hidden="1">
      <c r="A32" s="50" t="s">
        <v>23</v>
      </c>
      <c r="B32" s="36" t="s">
        <v>24</v>
      </c>
      <c r="C32" s="28">
        <f>C33</f>
        <v>0</v>
      </c>
    </row>
    <row r="33" spans="1:3" s="14" customFormat="1" ht="57" hidden="1">
      <c r="A33" s="43" t="s">
        <v>25</v>
      </c>
      <c r="B33" s="16" t="s">
        <v>37</v>
      </c>
      <c r="C33" s="29">
        <f>C34</f>
        <v>0</v>
      </c>
    </row>
    <row r="34" spans="1:3" s="14" customFormat="1" ht="60" customHeight="1" hidden="1">
      <c r="A34" s="43" t="s">
        <v>26</v>
      </c>
      <c r="B34" s="16" t="s">
        <v>38</v>
      </c>
      <c r="C34" s="29">
        <f>C35</f>
        <v>0</v>
      </c>
    </row>
    <row r="35" spans="1:3" s="14" customFormat="1" ht="45" hidden="1">
      <c r="A35" s="43" t="s">
        <v>33</v>
      </c>
      <c r="B35" s="16" t="s">
        <v>50</v>
      </c>
      <c r="C35" s="29">
        <v>0</v>
      </c>
    </row>
    <row r="36" spans="1:6" s="14" customFormat="1" ht="18" customHeight="1">
      <c r="A36" s="51" t="s">
        <v>0</v>
      </c>
      <c r="B36" s="20" t="s">
        <v>1</v>
      </c>
      <c r="C36" s="30">
        <f>C37</f>
        <v>731437</v>
      </c>
      <c r="D36" s="21"/>
      <c r="E36" s="21"/>
      <c r="F36" s="21"/>
    </row>
    <row r="37" spans="1:3" s="14" customFormat="1" ht="22.5">
      <c r="A37" s="51" t="s">
        <v>2</v>
      </c>
      <c r="B37" s="20" t="s">
        <v>3</v>
      </c>
      <c r="C37" s="30">
        <f>C38+C43+C48</f>
        <v>731437</v>
      </c>
    </row>
    <row r="38" spans="1:3" s="14" customFormat="1" ht="11.25">
      <c r="A38" s="51" t="s">
        <v>77</v>
      </c>
      <c r="B38" s="22" t="s">
        <v>66</v>
      </c>
      <c r="C38" s="31">
        <f>C39+C41</f>
        <v>39000</v>
      </c>
    </row>
    <row r="39" spans="1:3" s="14" customFormat="1" ht="12">
      <c r="A39" s="52" t="s">
        <v>79</v>
      </c>
      <c r="B39" s="23" t="s">
        <v>8</v>
      </c>
      <c r="C39" s="32">
        <f>C40</f>
        <v>39000</v>
      </c>
    </row>
    <row r="40" spans="1:3" s="14" customFormat="1" ht="24">
      <c r="A40" s="52" t="s">
        <v>78</v>
      </c>
      <c r="B40" s="23" t="s">
        <v>51</v>
      </c>
      <c r="C40" s="32">
        <v>39000</v>
      </c>
    </row>
    <row r="41" spans="1:3" s="14" customFormat="1" ht="24" hidden="1">
      <c r="A41" s="52" t="s">
        <v>80</v>
      </c>
      <c r="B41" s="24" t="s">
        <v>44</v>
      </c>
      <c r="C41" s="32">
        <f>C42</f>
        <v>0</v>
      </c>
    </row>
    <row r="42" spans="1:3" s="14" customFormat="1" ht="24" hidden="1">
      <c r="A42" s="52" t="s">
        <v>81</v>
      </c>
      <c r="B42" s="24" t="s">
        <v>52</v>
      </c>
      <c r="C42" s="32"/>
    </row>
    <row r="43" spans="1:6" s="14" customFormat="1" ht="11.25">
      <c r="A43" s="53" t="s">
        <v>82</v>
      </c>
      <c r="B43" s="25" t="s">
        <v>67</v>
      </c>
      <c r="C43" s="30">
        <f>C44+C46</f>
        <v>62437</v>
      </c>
      <c r="D43" s="21"/>
      <c r="E43" s="21"/>
      <c r="F43" s="21"/>
    </row>
    <row r="44" spans="1:3" s="14" customFormat="1" ht="24">
      <c r="A44" s="54" t="s">
        <v>83</v>
      </c>
      <c r="B44" s="26" t="s">
        <v>9</v>
      </c>
      <c r="C44" s="32">
        <f>C45</f>
        <v>59257</v>
      </c>
    </row>
    <row r="45" spans="1:3" s="14" customFormat="1" ht="24">
      <c r="A45" s="55" t="s">
        <v>84</v>
      </c>
      <c r="B45" s="26" t="s">
        <v>53</v>
      </c>
      <c r="C45" s="32">
        <v>59257</v>
      </c>
    </row>
    <row r="46" spans="1:3" s="14" customFormat="1" ht="24">
      <c r="A46" s="54" t="s">
        <v>85</v>
      </c>
      <c r="B46" s="26" t="s">
        <v>10</v>
      </c>
      <c r="C46" s="32">
        <f>C47</f>
        <v>3180</v>
      </c>
    </row>
    <row r="47" spans="1:3" s="14" customFormat="1" ht="24">
      <c r="A47" s="55" t="s">
        <v>86</v>
      </c>
      <c r="B47" s="26" t="s">
        <v>54</v>
      </c>
      <c r="C47" s="32">
        <v>3180</v>
      </c>
    </row>
    <row r="48" spans="1:6" s="14" customFormat="1" ht="11.25">
      <c r="A48" s="53" t="s">
        <v>68</v>
      </c>
      <c r="B48" s="25" t="s">
        <v>69</v>
      </c>
      <c r="C48" s="30">
        <f>C49+C51+C53</f>
        <v>630000</v>
      </c>
      <c r="D48" s="21"/>
      <c r="E48" s="21"/>
      <c r="F48" s="21"/>
    </row>
    <row r="49" spans="1:6" s="14" customFormat="1" ht="36" hidden="1">
      <c r="A49" s="56" t="s">
        <v>87</v>
      </c>
      <c r="B49" s="23" t="s">
        <v>73</v>
      </c>
      <c r="C49" s="40">
        <f>C50</f>
        <v>0</v>
      </c>
      <c r="D49" s="21"/>
      <c r="E49" s="21"/>
      <c r="F49" s="21"/>
    </row>
    <row r="50" spans="1:6" s="14" customFormat="1" ht="39" customHeight="1" hidden="1">
      <c r="A50" s="56" t="s">
        <v>92</v>
      </c>
      <c r="B50" s="23" t="s">
        <v>74</v>
      </c>
      <c r="C50" s="40"/>
      <c r="D50" s="21"/>
      <c r="E50" s="21"/>
      <c r="F50" s="21"/>
    </row>
    <row r="51" spans="1:6" s="14" customFormat="1" ht="36" hidden="1">
      <c r="A51" s="56" t="s">
        <v>88</v>
      </c>
      <c r="B51" s="23" t="s">
        <v>72</v>
      </c>
      <c r="C51" s="40">
        <f>C52</f>
        <v>0</v>
      </c>
      <c r="D51" s="21"/>
      <c r="E51" s="21"/>
      <c r="F51" s="21"/>
    </row>
    <row r="52" spans="1:6" s="14" customFormat="1" ht="36" hidden="1">
      <c r="A52" s="56" t="s">
        <v>89</v>
      </c>
      <c r="B52" s="23" t="s">
        <v>75</v>
      </c>
      <c r="C52" s="40"/>
      <c r="D52" s="21"/>
      <c r="E52" s="21"/>
      <c r="F52" s="21"/>
    </row>
    <row r="53" spans="1:3" s="14" customFormat="1" ht="12">
      <c r="A53" s="54" t="s">
        <v>90</v>
      </c>
      <c r="B53" s="26" t="s">
        <v>70</v>
      </c>
      <c r="C53" s="32">
        <f>C54</f>
        <v>630000</v>
      </c>
    </row>
    <row r="54" spans="1:3" s="14" customFormat="1" ht="12">
      <c r="A54" s="54" t="s">
        <v>91</v>
      </c>
      <c r="B54" s="26" t="s">
        <v>71</v>
      </c>
      <c r="C54" s="32">
        <v>630000</v>
      </c>
    </row>
    <row r="55" spans="1:3" s="14" customFormat="1" ht="12">
      <c r="A55" s="55"/>
      <c r="B55" s="26"/>
      <c r="C55" s="32"/>
    </row>
    <row r="56" spans="1:3" s="14" customFormat="1" ht="12" thickBot="1">
      <c r="A56" s="60" t="s">
        <v>4</v>
      </c>
      <c r="B56" s="61"/>
      <c r="C56" s="33">
        <f>C13+C36</f>
        <v>899437</v>
      </c>
    </row>
    <row r="57" ht="15">
      <c r="C57" s="9"/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7"/>
    </row>
    <row r="68" ht="15">
      <c r="C68" s="7"/>
    </row>
    <row r="69" ht="15">
      <c r="C69" s="7"/>
    </row>
    <row r="70" ht="15">
      <c r="C70" s="7"/>
    </row>
    <row r="71" ht="15">
      <c r="C71" s="7"/>
    </row>
    <row r="72" ht="15">
      <c r="C72" s="7"/>
    </row>
    <row r="73" ht="15">
      <c r="C73" s="7"/>
    </row>
    <row r="74" ht="15">
      <c r="C74" s="7"/>
    </row>
    <row r="75" ht="15">
      <c r="C75" s="7"/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</sheetData>
  <mergeCells count="11">
    <mergeCell ref="B5:C5"/>
    <mergeCell ref="A56:B56"/>
    <mergeCell ref="A10:A11"/>
    <mergeCell ref="B10:B11"/>
    <mergeCell ref="A8:C8"/>
    <mergeCell ref="B6:C6"/>
    <mergeCell ref="B7:C7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WORK</cp:lastModifiedBy>
  <cp:lastPrinted>2016-11-23T13:47:30Z</cp:lastPrinted>
  <dcterms:created xsi:type="dcterms:W3CDTF">2000-09-29T06:30:00Z</dcterms:created>
  <dcterms:modified xsi:type="dcterms:W3CDTF">2017-01-20T12:32:34Z</dcterms:modified>
  <cp:category/>
  <cp:version/>
  <cp:contentType/>
  <cp:contentStatus/>
</cp:coreProperties>
</file>